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0" yWindow="0" windowWidth="19200" windowHeight="12165"/>
  </bookViews>
  <sheets>
    <sheet name=" Model 1" sheetId="1" r:id="rId1"/>
    <sheet name="Sensitivity Report 1" sheetId="7" r:id="rId2"/>
    <sheet name="Model 2" sheetId="4" r:id="rId3"/>
    <sheet name="Sensitivity Report 2" sheetId="8" r:id="rId4"/>
  </sheets>
  <definedNames>
    <definedName name="solver_adj" localSheetId="0" hidden="1">' Model 1'!$B$15:$B$17</definedName>
    <definedName name="solver_adj" localSheetId="2" hidden="1">'Model 2'!$B$15:$B$17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ng" localSheetId="0" hidden="1">2</definedName>
    <definedName name="solver_eng" localSheetId="2" hidden="1">2</definedName>
    <definedName name="solver_est" localSheetId="0" hidden="1">1</definedName>
    <definedName name="solver_est" localSheetId="2" hidden="1">1</definedName>
    <definedName name="solver_itr" localSheetId="0" hidden="1">2147483647</definedName>
    <definedName name="solver_itr" localSheetId="2" hidden="1">2147483647</definedName>
    <definedName name="solver_lhs1" localSheetId="0" hidden="1">' Model 1'!$B$15</definedName>
    <definedName name="solver_lhs1" localSheetId="2" hidden="1">'Model 2'!$B$15</definedName>
    <definedName name="solver_lhs2" localSheetId="0" hidden="1">' Model 1'!$B$16</definedName>
    <definedName name="solver_lhs2" localSheetId="2" hidden="1">'Model 2'!$B$16</definedName>
    <definedName name="solver_lhs3" localSheetId="0" hidden="1">' Model 1'!$B$18</definedName>
    <definedName name="solver_lhs3" localSheetId="2" hidden="1">'Model 2'!$B$18</definedName>
    <definedName name="solver_lhs4" localSheetId="0" hidden="1">' Model 1'!$B$18</definedName>
    <definedName name="solver_lhs4" localSheetId="2" hidden="1">'Model 2'!$B$18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3</definedName>
    <definedName name="solver_num" localSheetId="2" hidden="1">3</definedName>
    <definedName name="solver_nwt" localSheetId="0" hidden="1">1</definedName>
    <definedName name="solver_nwt" localSheetId="2" hidden="1">1</definedName>
    <definedName name="solver_opt" localSheetId="0" hidden="1">' Model 1'!$B$20</definedName>
    <definedName name="solver_opt" localSheetId="2" hidden="1">'Model 2'!$B$20</definedName>
    <definedName name="solver_pre" localSheetId="0" hidden="1">0.000001</definedName>
    <definedName name="solver_pre" localSheetId="2" hidden="1">0.000001</definedName>
    <definedName name="solver_rbv" localSheetId="0" hidden="1">1</definedName>
    <definedName name="solver_rbv" localSheetId="2" hidden="1">1</definedName>
    <definedName name="solver_rel1" localSheetId="0" hidden="1">3</definedName>
    <definedName name="solver_rel1" localSheetId="2" hidden="1">3</definedName>
    <definedName name="solver_rel2" localSheetId="0" hidden="1">1</definedName>
    <definedName name="solver_rel2" localSheetId="2" hidden="1">1</definedName>
    <definedName name="solver_rel3" localSheetId="0" hidden="1">1</definedName>
    <definedName name="solver_rel3" localSheetId="2" hidden="1">1</definedName>
    <definedName name="solver_rel4" localSheetId="0" hidden="1">1</definedName>
    <definedName name="solver_rel4" localSheetId="2" hidden="1">1</definedName>
    <definedName name="solver_rhs1" localSheetId="0" hidden="1">' Model 1'!$C$5*' Model 1'!$B$18</definedName>
    <definedName name="solver_rhs1" localSheetId="2" hidden="1">'Model 2'!$C$5*'Model 2'!$B$18</definedName>
    <definedName name="solver_rhs2" localSheetId="0" hidden="1">' Model 1'!$D$6*' Model 1'!$B$17</definedName>
    <definedName name="solver_rhs2" localSheetId="2" hidden="1">'Model 2'!$D$6*'Model 2'!$B$17</definedName>
    <definedName name="solver_rhs3" localSheetId="0" hidden="1">' Model 1'!$B$10</definedName>
    <definedName name="solver_rhs3" localSheetId="2" hidden="1">'Model 2'!$B$10</definedName>
    <definedName name="solver_rhs4" localSheetId="0" hidden="1">' Model 1'!$B$10</definedName>
    <definedName name="solver_rhs4" localSheetId="2" hidden="1">'Model 2'!$B$10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1</definedName>
    <definedName name="solver_scl" localSheetId="2" hidden="1">1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4" l="1"/>
  <c r="B18" i="4"/>
  <c r="B18" i="1" l="1"/>
  <c r="B20" i="1"/>
</calcChain>
</file>

<file path=xl/sharedStrings.xml><?xml version="1.0" encoding="utf-8"?>
<sst xmlns="http://schemas.openxmlformats.org/spreadsheetml/2006/main" count="118" uniqueCount="44">
  <si>
    <t>Home</t>
  </si>
  <si>
    <t>Personal</t>
  </si>
  <si>
    <t>Automobile</t>
  </si>
  <si>
    <t>Loan type</t>
  </si>
  <si>
    <t>Annual Return</t>
  </si>
  <si>
    <t xml:space="preserve">Min Allocation </t>
  </si>
  <si>
    <t>Total Funds Available</t>
  </si>
  <si>
    <t>ASB</t>
  </si>
  <si>
    <t>Parameters</t>
  </si>
  <si>
    <t>Model</t>
  </si>
  <si>
    <t>Total</t>
  </si>
  <si>
    <t>Allocation</t>
  </si>
  <si>
    <t>Return</t>
  </si>
  <si>
    <t>Microsoft Excel 15.0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</si>
  <si>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</si>
  <si>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</si>
  <si>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</si>
  <si>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</si>
  <si>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</si>
  <si>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</si>
  <si>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</si>
  <si>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</si>
  <si>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</si>
  <si>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</si>
  <si>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</si>
  <si>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</si>
  <si>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</si>
  <si>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</si>
  <si>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</si>
  <si>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</si>
  <si>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</si>
  <si>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$B$15</t>
  </si>
  <si>
    <t>Home Allocation</t>
  </si>
  <si>
    <t>$B$16</t>
  </si>
  <si>
    <t>Personal Allocation</t>
  </si>
  <si>
    <t>$B$17</t>
  </si>
  <si>
    <t>Automobile Allocation</t>
  </si>
  <si>
    <t>$B$18</t>
  </si>
  <si>
    <t>Total Allocation</t>
  </si>
  <si>
    <t>Max Allocation</t>
  </si>
  <si>
    <t>Worksheet: [Problem 8-4 solution.xlsx] Model 1</t>
  </si>
  <si>
    <t>Report Created: 8/17/2014 2:17:00 PM</t>
  </si>
  <si>
    <t>Worksheet: [Problem 8-4 solution.xlsx]Model 2</t>
  </si>
  <si>
    <t>Report Created: 8/17/2014 2:21:16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</si>
</sst>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164" formatCode="&quot;$&quot;#,##0.00"/>
    <numFmt numFmtId="165" formatCode="0.000%"/>
    <numFmt numFmtId="166" formatCode="&quot;$&quot;#,##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4" xfId="0" applyFill="1" applyBorder="1" applyAlignment="1"/>
    <xf numFmtId="0" fontId="0" fillId="0" borderId="5" xfId="0" applyFill="1" applyBorder="1" applyAlignment="1"/>
    <xf numFmtId="166" fontId="0" fillId="2" borderId="0" xfId="1" applyNumberFormat="1" applyFont="1" applyFill="1"/>
    <xf numFmtId="166" fontId="0" fillId="2" borderId="1" xfId="1" applyNumberFormat="1" applyFont="1" applyFill="1" applyBorder="1"/>
    <xf numFmtId="166" fontId="0" fillId="0" borderId="0" xfId="1" applyNumberFormat="1" applyFont="1"/>
    <xf numFmtId="7" fontId="0" fillId="0" borderId="4" xfId="0" applyNumberFormat="1" applyFill="1" applyBorder="1" applyAlignment="1"/>
    <xf numFmtId="7" fontId="0" fillId="0" borderId="5" xfId="0" applyNumberFormat="1" applyFill="1" applyBorder="1" applyAlignment="1"/>
    <xf numFmtId="165" fontId="0" fillId="0" borderId="0" xfId="1" applyNumberFormat="1" applyFo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G24" sqref="G24"/>
    </sheetView>
  </sheetViews>
  <sheetFormatPr defaultRowHeight="15.75" x14ac:dyDescent="0.25"/>
  <cols>
    <col min="1" max="1" width="24" bestFit="1" customWidth="1"/>
    <col min="2" max="2" width="12.375" bestFit="1" customWidth="1"/>
    <col min="3" max="3" width="12.5" bestFit="1" customWidth="1"/>
    <col min="4" max="4" width="21" customWidth="1"/>
  </cols>
  <sheetData>
    <row r="1" spans="1:4" x14ac:dyDescent="0.25">
      <c r="A1" s="2" t="s">
        <v>7</v>
      </c>
    </row>
    <row r="3" spans="1:4" x14ac:dyDescent="0.25">
      <c r="A3" s="15" t="s">
        <v>8</v>
      </c>
    </row>
    <row r="4" spans="1:4" x14ac:dyDescent="0.25">
      <c r="A4" t="s">
        <v>3</v>
      </c>
      <c r="B4" t="s">
        <v>4</v>
      </c>
      <c r="C4" t="s">
        <v>5</v>
      </c>
      <c r="D4" t="s">
        <v>39</v>
      </c>
    </row>
    <row r="5" spans="1:4" x14ac:dyDescent="0.25">
      <c r="A5" t="s">
        <v>0</v>
      </c>
      <c r="B5" s="3">
        <v>7.0000000000000007E-2</v>
      </c>
      <c r="C5" s="3">
        <v>0.4</v>
      </c>
    </row>
    <row r="6" spans="1:4" x14ac:dyDescent="0.25">
      <c r="A6" t="s">
        <v>1</v>
      </c>
      <c r="B6" s="3">
        <v>0.12</v>
      </c>
      <c r="C6" s="3"/>
      <c r="D6" s="12">
        <v>0.6</v>
      </c>
    </row>
    <row r="7" spans="1:4" x14ac:dyDescent="0.25">
      <c r="A7" t="s">
        <v>2</v>
      </c>
      <c r="B7" s="3">
        <v>0.09</v>
      </c>
      <c r="C7" s="3"/>
    </row>
    <row r="10" spans="1:4" x14ac:dyDescent="0.25">
      <c r="A10" t="s">
        <v>6</v>
      </c>
      <c r="B10" s="1">
        <v>1000000</v>
      </c>
    </row>
    <row r="12" spans="1:4" x14ac:dyDescent="0.25">
      <c r="A12" s="15" t="s">
        <v>9</v>
      </c>
    </row>
    <row r="14" spans="1:4" x14ac:dyDescent="0.25">
      <c r="A14" t="s">
        <v>3</v>
      </c>
      <c r="B14" s="4" t="s">
        <v>11</v>
      </c>
    </row>
    <row r="15" spans="1:4" x14ac:dyDescent="0.25">
      <c r="A15" t="s">
        <v>0</v>
      </c>
      <c r="B15" s="7">
        <v>400000</v>
      </c>
    </row>
    <row r="16" spans="1:4" x14ac:dyDescent="0.25">
      <c r="A16" t="s">
        <v>1</v>
      </c>
      <c r="B16" s="7">
        <v>224999.99999999997</v>
      </c>
    </row>
    <row r="17" spans="1:2" x14ac:dyDescent="0.25">
      <c r="A17" t="s">
        <v>2</v>
      </c>
      <c r="B17" s="8">
        <v>374999.99999999994</v>
      </c>
    </row>
    <row r="18" spans="1:2" x14ac:dyDescent="0.25">
      <c r="A18" t="s">
        <v>10</v>
      </c>
      <c r="B18" s="9">
        <f>SUM(B15:B17)</f>
        <v>1000000</v>
      </c>
    </row>
    <row r="20" spans="1:2" x14ac:dyDescent="0.25">
      <c r="A20" t="s">
        <v>12</v>
      </c>
      <c r="B20" s="1">
        <f>SUMPRODUCT(B5:B7,B15:B17)</f>
        <v>88750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workbookViewId="0"/>
  </sheetViews>
  <sheetFormatPr defaultRowHeight="15.75" x14ac:dyDescent="0.25"/>
  <cols>
    <col min="1" max="1" width="2.125" customWidth="1"/>
    <col min="2" max="2" width="6.125" bestFit="1" customWidth="1"/>
    <col min="3" max="3" width="18" bestFit="1" customWidth="1"/>
    <col min="4" max="4" width="13.125" bestFit="1" customWidth="1"/>
    <col min="5" max="5" width="8.625" bestFit="1" customWidth="1"/>
    <col min="6" max="6" width="10" bestFit="1" customWidth="1"/>
  </cols>
  <sheetData>
    <row r="1" spans="1:8" x14ac:dyDescent="0.25">
      <c r="A1" s="2" t="s">
        <v>13</v>
      </c>
    </row>
    <row r="2" spans="1:8" x14ac:dyDescent="0.25">
      <c r="A2" s="2" t="s">
        <v>40</v>
      </c>
    </row>
    <row r="3" spans="1:8" x14ac:dyDescent="0.25">
      <c r="A3" s="2" t="s">
        <v>41</v>
      </c>
    </row>
    <row r="6" spans="1:8" ht="16.5" thickBot="1" x14ac:dyDescent="0.3">
      <c r="A6" t="s">
        <v>14</v>
      </c>
    </row>
    <row r="7" spans="1:8" x14ac:dyDescent="0.25">
      <c r="B7" s="13"/>
      <c r="C7" s="13"/>
      <c r="D7" s="13" t="s">
        <v>17</v>
      </c>
      <c r="E7" s="13" t="s">
        <v>19</v>
      </c>
      <c r="F7" s="13" t="s">
        <v>21</v>
      </c>
      <c r="G7" s="13" t="s">
        <v>23</v>
      </c>
      <c r="H7" s="13" t="s">
        <v>23</v>
      </c>
    </row>
    <row r="8" spans="1:8" ht="16.5" thickBot="1" x14ac:dyDescent="0.3">
      <c r="B8" s="14" t="s">
        <v>15</v>
      </c>
      <c r="C8" s="14" t="s">
        <v>16</v>
      </c>
      <c r="D8" s="14" t="s">
        <v>18</v>
      </c>
      <c r="E8" s="14" t="s">
        <v>20</v>
      </c>
      <c r="F8" s="14" t="s">
        <v>22</v>
      </c>
      <c r="G8" s="14" t="s">
        <v>24</v>
      </c>
      <c r="H8" s="14" t="s">
        <v>25</v>
      </c>
    </row>
    <row r="9" spans="1:8" x14ac:dyDescent="0.25">
      <c r="B9" s="5" t="s">
        <v>31</v>
      </c>
      <c r="C9" s="5" t="s">
        <v>32</v>
      </c>
      <c r="D9" s="5">
        <v>400000</v>
      </c>
      <c r="E9" s="5">
        <v>0</v>
      </c>
      <c r="F9" s="5">
        <v>7.0000000000000007E-2</v>
      </c>
      <c r="G9" s="5">
        <v>3.1249999999999986E-2</v>
      </c>
      <c r="H9" s="5">
        <v>0.22187500000000002</v>
      </c>
    </row>
    <row r="10" spans="1:8" x14ac:dyDescent="0.25">
      <c r="B10" s="5" t="s">
        <v>33</v>
      </c>
      <c r="C10" s="5" t="s">
        <v>34</v>
      </c>
      <c r="D10" s="5">
        <v>225000</v>
      </c>
      <c r="E10" s="5">
        <v>0</v>
      </c>
      <c r="F10" s="5">
        <v>0.12</v>
      </c>
      <c r="G10" s="5">
        <v>1E+30</v>
      </c>
      <c r="H10" s="5">
        <v>3.0000000000000027E-2</v>
      </c>
    </row>
    <row r="11" spans="1:8" ht="16.5" thickBot="1" x14ac:dyDescent="0.3">
      <c r="B11" s="6" t="s">
        <v>35</v>
      </c>
      <c r="C11" s="6" t="s">
        <v>36</v>
      </c>
      <c r="D11" s="6">
        <v>375000</v>
      </c>
      <c r="E11" s="6">
        <v>0</v>
      </c>
      <c r="F11" s="6">
        <v>9.0000000000000024E-2</v>
      </c>
      <c r="G11" s="6">
        <v>3.0000000000000034E-2</v>
      </c>
      <c r="H11" s="6">
        <v>4.9999999999999989E-2</v>
      </c>
    </row>
    <row r="13" spans="1:8" ht="16.5" thickBot="1" x14ac:dyDescent="0.3">
      <c r="A13" t="s">
        <v>26</v>
      </c>
    </row>
    <row r="14" spans="1:8" x14ac:dyDescent="0.25">
      <c r="B14" s="13"/>
      <c r="C14" s="13"/>
      <c r="D14" s="13" t="s">
        <v>17</v>
      </c>
      <c r="E14" s="13" t="s">
        <v>27</v>
      </c>
      <c r="F14" s="13" t="s">
        <v>29</v>
      </c>
      <c r="G14" s="13" t="s">
        <v>23</v>
      </c>
      <c r="H14" s="13" t="s">
        <v>23</v>
      </c>
    </row>
    <row r="15" spans="1:8" ht="16.5" thickBot="1" x14ac:dyDescent="0.3">
      <c r="B15" s="14" t="s">
        <v>15</v>
      </c>
      <c r="C15" s="14" t="s">
        <v>16</v>
      </c>
      <c r="D15" s="14" t="s">
        <v>18</v>
      </c>
      <c r="E15" s="14" t="s">
        <v>28</v>
      </c>
      <c r="F15" s="14" t="s">
        <v>30</v>
      </c>
      <c r="G15" s="14" t="s">
        <v>24</v>
      </c>
      <c r="H15" s="14" t="s">
        <v>25</v>
      </c>
    </row>
    <row r="16" spans="1:8" x14ac:dyDescent="0.25">
      <c r="B16" s="5" t="s">
        <v>31</v>
      </c>
      <c r="C16" s="5" t="s">
        <v>32</v>
      </c>
      <c r="D16" s="10">
        <v>400000</v>
      </c>
      <c r="E16" s="5">
        <v>-3.1249999999999986E-2</v>
      </c>
      <c r="F16" s="5">
        <v>0</v>
      </c>
      <c r="G16" s="5">
        <v>600000</v>
      </c>
      <c r="H16" s="5">
        <v>400000</v>
      </c>
    </row>
    <row r="17" spans="2:8" x14ac:dyDescent="0.25">
      <c r="B17" s="5" t="s">
        <v>33</v>
      </c>
      <c r="C17" s="5" t="s">
        <v>34</v>
      </c>
      <c r="D17" s="10">
        <v>225000</v>
      </c>
      <c r="E17" s="5">
        <v>1.8750000000000017E-2</v>
      </c>
      <c r="F17" s="5">
        <v>0</v>
      </c>
      <c r="G17" s="5">
        <v>600000</v>
      </c>
      <c r="H17" s="5">
        <v>359999.99999999994</v>
      </c>
    </row>
    <row r="18" spans="2:8" ht="16.5" thickBot="1" x14ac:dyDescent="0.3">
      <c r="B18" s="6" t="s">
        <v>37</v>
      </c>
      <c r="C18" s="6" t="s">
        <v>38</v>
      </c>
      <c r="D18" s="11">
        <v>1000000</v>
      </c>
      <c r="E18" s="6">
        <v>8.8750000000000009E-2</v>
      </c>
      <c r="F18" s="6">
        <v>1000000</v>
      </c>
      <c r="G18" s="6">
        <v>1E+30</v>
      </c>
      <c r="H18" s="6">
        <v>1000000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C28" sqref="C28"/>
    </sheetView>
  </sheetViews>
  <sheetFormatPr defaultRowHeight="15.75" x14ac:dyDescent="0.25"/>
  <cols>
    <col min="1" max="1" width="24" bestFit="1" customWidth="1"/>
    <col min="2" max="2" width="12.375" bestFit="1" customWidth="1"/>
    <col min="3" max="3" width="12.5" bestFit="1" customWidth="1"/>
    <col min="4" max="4" width="21" customWidth="1"/>
  </cols>
  <sheetData>
    <row r="1" spans="1:4" x14ac:dyDescent="0.25">
      <c r="A1" s="2" t="s">
        <v>7</v>
      </c>
    </row>
    <row r="3" spans="1:4" x14ac:dyDescent="0.25">
      <c r="A3" s="2" t="s">
        <v>8</v>
      </c>
    </row>
    <row r="4" spans="1:4" x14ac:dyDescent="0.25">
      <c r="A4" t="s">
        <v>3</v>
      </c>
      <c r="B4" t="s">
        <v>4</v>
      </c>
      <c r="C4" t="s">
        <v>5</v>
      </c>
      <c r="D4" t="s">
        <v>39</v>
      </c>
    </row>
    <row r="5" spans="1:4" x14ac:dyDescent="0.25">
      <c r="A5" t="s">
        <v>0</v>
      </c>
      <c r="B5" s="3">
        <v>7.0000000000000007E-2</v>
      </c>
      <c r="C5" s="3">
        <v>0.39</v>
      </c>
    </row>
    <row r="6" spans="1:4" x14ac:dyDescent="0.25">
      <c r="A6" t="s">
        <v>1</v>
      </c>
      <c r="B6" s="3">
        <v>0.12</v>
      </c>
      <c r="C6" s="3"/>
      <c r="D6" s="12">
        <v>0.6</v>
      </c>
    </row>
    <row r="7" spans="1:4" x14ac:dyDescent="0.25">
      <c r="A7" t="s">
        <v>2</v>
      </c>
      <c r="B7" s="3">
        <v>0.09</v>
      </c>
      <c r="C7" s="3"/>
    </row>
    <row r="10" spans="1:4" x14ac:dyDescent="0.25">
      <c r="A10" t="s">
        <v>6</v>
      </c>
      <c r="B10" s="1">
        <v>1000000</v>
      </c>
    </row>
    <row r="12" spans="1:4" x14ac:dyDescent="0.25">
      <c r="A12" s="2" t="s">
        <v>9</v>
      </c>
    </row>
    <row r="14" spans="1:4" x14ac:dyDescent="0.25">
      <c r="A14" t="s">
        <v>3</v>
      </c>
      <c r="B14" s="4" t="s">
        <v>11</v>
      </c>
    </row>
    <row r="15" spans="1:4" x14ac:dyDescent="0.25">
      <c r="A15" t="s">
        <v>0</v>
      </c>
      <c r="B15" s="7">
        <v>389999.99999999994</v>
      </c>
      <c r="D15" s="7">
        <v>400000</v>
      </c>
    </row>
    <row r="16" spans="1:4" x14ac:dyDescent="0.25">
      <c r="A16" t="s">
        <v>1</v>
      </c>
      <c r="B16" s="7">
        <v>228750.00000000003</v>
      </c>
      <c r="D16" s="7">
        <v>224999.99999999997</v>
      </c>
    </row>
    <row r="17" spans="1:4" x14ac:dyDescent="0.25">
      <c r="A17" t="s">
        <v>2</v>
      </c>
      <c r="B17" s="8">
        <v>381250.00000000006</v>
      </c>
      <c r="D17" s="8">
        <v>374999.99999999994</v>
      </c>
    </row>
    <row r="18" spans="1:4" x14ac:dyDescent="0.25">
      <c r="A18" t="s">
        <v>10</v>
      </c>
      <c r="B18" s="9">
        <f>SUM(B15:B17)</f>
        <v>1000000</v>
      </c>
    </row>
    <row r="20" spans="1:4" x14ac:dyDescent="0.25">
      <c r="A20" t="s">
        <v>12</v>
      </c>
      <c r="B20" s="1">
        <f>SUMPRODUCT(B5:B7,B15:B17)</f>
        <v>89062.5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E28" sqref="E28"/>
    </sheetView>
  </sheetViews>
  <sheetFormatPr defaultRowHeight="15.75" x14ac:dyDescent="0.25"/>
  <cols>
    <col min="1" max="1" width="2.125" customWidth="1"/>
    <col min="2" max="2" width="6.125" bestFit="1" customWidth="1"/>
    <col min="3" max="3" width="18" bestFit="1" customWidth="1"/>
    <col min="4" max="4" width="13.125" bestFit="1" customWidth="1"/>
    <col min="5" max="5" width="9.875" bestFit="1" customWidth="1"/>
    <col min="6" max="6" width="10" bestFit="1" customWidth="1"/>
    <col min="8" max="8" width="11.875" bestFit="1" customWidth="1"/>
  </cols>
  <sheetData>
    <row r="1" spans="1:8" x14ac:dyDescent="0.25">
      <c r="A1" s="2" t="s">
        <v>13</v>
      </c>
    </row>
    <row r="2" spans="1:8" x14ac:dyDescent="0.25">
      <c r="A2" s="2" t="s">
        <v>42</v>
      </c>
    </row>
    <row r="3" spans="1:8" x14ac:dyDescent="0.25">
      <c r="A3" s="2" t="s">
        <v>43</v>
      </c>
    </row>
    <row r="6" spans="1:8" ht="16.5" thickBot="1" x14ac:dyDescent="0.3">
      <c r="A6" t="s">
        <v>14</v>
      </c>
    </row>
    <row r="7" spans="1:8" x14ac:dyDescent="0.25">
      <c r="B7" s="13"/>
      <c r="C7" s="13"/>
      <c r="D7" s="13" t="s">
        <v>17</v>
      </c>
      <c r="E7" s="13" t="s">
        <v>19</v>
      </c>
      <c r="F7" s="13" t="s">
        <v>21</v>
      </c>
      <c r="G7" s="13" t="s">
        <v>23</v>
      </c>
      <c r="H7" s="13" t="s">
        <v>23</v>
      </c>
    </row>
    <row r="8" spans="1:8" ht="16.5" thickBot="1" x14ac:dyDescent="0.3">
      <c r="B8" s="14" t="s">
        <v>15</v>
      </c>
      <c r="C8" s="14" t="s">
        <v>16</v>
      </c>
      <c r="D8" s="14" t="s">
        <v>18</v>
      </c>
      <c r="E8" s="14" t="s">
        <v>20</v>
      </c>
      <c r="F8" s="14" t="s">
        <v>22</v>
      </c>
      <c r="G8" s="14" t="s">
        <v>24</v>
      </c>
      <c r="H8" s="14" t="s">
        <v>25</v>
      </c>
    </row>
    <row r="9" spans="1:8" x14ac:dyDescent="0.25">
      <c r="B9" s="5" t="s">
        <v>31</v>
      </c>
      <c r="C9" s="5" t="s">
        <v>32</v>
      </c>
      <c r="D9" s="5">
        <v>390000</v>
      </c>
      <c r="E9" s="5">
        <v>0</v>
      </c>
      <c r="F9" s="5">
        <v>7.0000000000000007E-2</v>
      </c>
      <c r="G9" s="5">
        <v>3.1250000000000028E-2</v>
      </c>
      <c r="H9" s="5">
        <v>0.22836538461538472</v>
      </c>
    </row>
    <row r="10" spans="1:8" x14ac:dyDescent="0.25">
      <c r="B10" s="5" t="s">
        <v>33</v>
      </c>
      <c r="C10" s="5" t="s">
        <v>34</v>
      </c>
      <c r="D10" s="5">
        <v>228750</v>
      </c>
      <c r="E10" s="5">
        <v>0</v>
      </c>
      <c r="F10" s="5">
        <v>0.12</v>
      </c>
      <c r="G10" s="5">
        <v>1E+30</v>
      </c>
      <c r="H10" s="5">
        <v>2.9999999999999936E-2</v>
      </c>
    </row>
    <row r="11" spans="1:8" ht="16.5" thickBot="1" x14ac:dyDescent="0.3">
      <c r="B11" s="6" t="s">
        <v>35</v>
      </c>
      <c r="C11" s="6" t="s">
        <v>36</v>
      </c>
      <c r="D11" s="6">
        <v>381250</v>
      </c>
      <c r="E11" s="6">
        <v>0</v>
      </c>
      <c r="F11" s="6">
        <v>9.0000000000000024E-2</v>
      </c>
      <c r="G11" s="6">
        <v>2.9999999999999933E-2</v>
      </c>
      <c r="H11" s="6">
        <v>5.0000000000000037E-2</v>
      </c>
    </row>
    <row r="13" spans="1:8" ht="16.5" thickBot="1" x14ac:dyDescent="0.3">
      <c r="A13" t="s">
        <v>26</v>
      </c>
    </row>
    <row r="14" spans="1:8" x14ac:dyDescent="0.25">
      <c r="B14" s="13"/>
      <c r="C14" s="13"/>
      <c r="D14" s="13" t="s">
        <v>17</v>
      </c>
      <c r="E14" s="13" t="s">
        <v>27</v>
      </c>
      <c r="F14" s="13" t="s">
        <v>29</v>
      </c>
      <c r="G14" s="13" t="s">
        <v>23</v>
      </c>
      <c r="H14" s="13" t="s">
        <v>23</v>
      </c>
    </row>
    <row r="15" spans="1:8" ht="16.5" thickBot="1" x14ac:dyDescent="0.3">
      <c r="B15" s="14" t="s">
        <v>15</v>
      </c>
      <c r="C15" s="14" t="s">
        <v>16</v>
      </c>
      <c r="D15" s="14" t="s">
        <v>18</v>
      </c>
      <c r="E15" s="14" t="s">
        <v>28</v>
      </c>
      <c r="F15" s="14" t="s">
        <v>30</v>
      </c>
      <c r="G15" s="14" t="s">
        <v>24</v>
      </c>
      <c r="H15" s="14" t="s">
        <v>25</v>
      </c>
    </row>
    <row r="16" spans="1:8" x14ac:dyDescent="0.25">
      <c r="B16" s="5" t="s">
        <v>31</v>
      </c>
      <c r="C16" s="5" t="s">
        <v>32</v>
      </c>
      <c r="D16" s="10">
        <v>390000</v>
      </c>
      <c r="E16" s="5">
        <v>-3.1250000000000028E-2</v>
      </c>
      <c r="F16" s="5">
        <v>0</v>
      </c>
      <c r="G16" s="5">
        <v>610000</v>
      </c>
      <c r="H16" s="5">
        <v>389999.99999999994</v>
      </c>
    </row>
    <row r="17" spans="2:8" x14ac:dyDescent="0.25">
      <c r="B17" s="5" t="s">
        <v>33</v>
      </c>
      <c r="C17" s="5" t="s">
        <v>34</v>
      </c>
      <c r="D17" s="10">
        <v>228750</v>
      </c>
      <c r="E17" s="5">
        <v>1.8749999999999961E-2</v>
      </c>
      <c r="F17" s="5">
        <v>0</v>
      </c>
      <c r="G17" s="5">
        <v>610000</v>
      </c>
      <c r="H17" s="5">
        <v>366000.00000000006</v>
      </c>
    </row>
    <row r="18" spans="2:8" ht="16.5" thickBot="1" x14ac:dyDescent="0.3">
      <c r="B18" s="6" t="s">
        <v>37</v>
      </c>
      <c r="C18" s="6" t="s">
        <v>38</v>
      </c>
      <c r="D18" s="11">
        <v>1000000</v>
      </c>
      <c r="E18" s="6">
        <v>8.9062500000000017E-2</v>
      </c>
      <c r="F18" s="6">
        <v>1000000</v>
      </c>
      <c r="G18" s="6">
        <v>1E+30</v>
      </c>
      <c r="H18" s="6">
        <v>1000000.0000000001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 Model 1</vt:lpstr>
      <vt:lpstr>Sensitivity Report 1</vt:lpstr>
      <vt:lpstr>Model 2</vt:lpstr>
      <vt:lpstr>Sensitivity Report 2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2013-02-19T02:24:39Z</dcterms:created>
  <dcterms:modified xsi:type="dcterms:W3CDTF">2016-01-27T07:59:31Z</dcterms:modified>
</cp:coreProperties>
</file>